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0029017\Google Drive\Wits\Head of Division\SACLA 2015\2016\"/>
    </mc:Choice>
  </mc:AlternateContent>
  <bookViews>
    <workbookView xWindow="90" yWindow="135" windowWidth="16260" windowHeight="5835"/>
  </bookViews>
  <sheets>
    <sheet name="Total Estimated Cost" sheetId="5" r:id="rId1"/>
  </sheets>
  <calcPr calcId="152511"/>
</workbook>
</file>

<file path=xl/calcChain.xml><?xml version="1.0" encoding="utf-8"?>
<calcChain xmlns="http://schemas.openxmlformats.org/spreadsheetml/2006/main">
  <c r="E22" i="5" l="1"/>
  <c r="B14" i="5"/>
  <c r="B22" i="5"/>
  <c r="E24" i="5" l="1"/>
</calcChain>
</file>

<file path=xl/sharedStrings.xml><?xml version="1.0" encoding="utf-8"?>
<sst xmlns="http://schemas.openxmlformats.org/spreadsheetml/2006/main" count="37" uniqueCount="37">
  <si>
    <t>Sponsorship</t>
  </si>
  <si>
    <t xml:space="preserve">Microsoft </t>
  </si>
  <si>
    <t>AOS</t>
  </si>
  <si>
    <t xml:space="preserve">Oracle </t>
  </si>
  <si>
    <t xml:space="preserve">SAP </t>
  </si>
  <si>
    <t>Deloitte</t>
  </si>
  <si>
    <t xml:space="preserve">KPMG </t>
  </si>
  <si>
    <t>SEBS</t>
  </si>
  <si>
    <t xml:space="preserve">Sponsorship Totals </t>
  </si>
  <si>
    <t>Seed Funding from SACLA2014</t>
  </si>
  <si>
    <t xml:space="preserve">INCOME </t>
  </si>
  <si>
    <t>EXPENDITURE</t>
  </si>
  <si>
    <t>Seed Funding to SACLA2016</t>
  </si>
  <si>
    <t>HOD and Supervision Workshop</t>
  </si>
  <si>
    <t xml:space="preserve">Welcome Drinks </t>
  </si>
  <si>
    <t xml:space="preserve">Tour </t>
  </si>
  <si>
    <t>Transport Shuttles</t>
  </si>
  <si>
    <t xml:space="preserve">Conference Dinner </t>
  </si>
  <si>
    <t>Accommodation</t>
  </si>
  <si>
    <t>Guest Speaker (flights, acc)</t>
  </si>
  <si>
    <t>App</t>
  </si>
  <si>
    <t>Conference Venue and Food</t>
  </si>
  <si>
    <t>Banners</t>
  </si>
  <si>
    <t>Décor for Conference Dinner</t>
  </si>
  <si>
    <t>Music for conference Dinner</t>
  </si>
  <si>
    <t>Gifts and Conference bags (inc usb)</t>
  </si>
  <si>
    <t>Miscellaneous (gifts, blankets, frames)</t>
  </si>
  <si>
    <t>Total Expenditure</t>
  </si>
  <si>
    <t>Bookmarks and printed programme</t>
  </si>
  <si>
    <t>SACLA registration</t>
  </si>
  <si>
    <t>Total Income</t>
  </si>
  <si>
    <t>AISSAC (1/2 of welcome drinks)</t>
  </si>
  <si>
    <t>Surplus/Deficit</t>
  </si>
  <si>
    <t xml:space="preserve">Conference Hosting </t>
  </si>
  <si>
    <t>*Seed Funding ringfenced and not used, to be paid over to 2016 hosts</t>
  </si>
  <si>
    <t>*</t>
  </si>
  <si>
    <t>SACLA 2015 Conference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</si>
</sst>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R&quot;\ #,##0;[Red]&quot;R&quot;\ \-#,##0"/>
    <numFmt numFmtId="164" formatCode="&quot;R&quot;\ #,##0"/>
    <numFmt numFmtId="165" formatCode="&quot;R&quot;\ 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0" fillId="0" borderId="1" xfId="0" applyBorder="1"/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1" fillId="0" borderId="1" xfId="0" applyFont="1" applyFill="1" applyBorder="1" applyAlignment="1">
      <alignment horizontal="left" vertical="center"/>
    </xf>
    <xf numFmtId="164" fontId="0" fillId="0" borderId="1" xfId="0" applyNumberFormat="1" applyBorder="1" applyAlignment="1">
      <alignment wrapText="1"/>
    </xf>
    <xf numFmtId="0" fontId="2" fillId="0" borderId="0" xfId="0" applyFont="1"/>
    <xf numFmtId="0" fontId="1" fillId="2" borderId="1" xfId="0" applyFont="1" applyFill="1" applyBorder="1" applyAlignment="1">
      <alignment horizontal="left" vertical="center"/>
    </xf>
    <xf numFmtId="164" fontId="0" fillId="2" borderId="1" xfId="0" applyNumberFormat="1" applyFill="1" applyBorder="1" applyAlignment="1">
      <alignment wrapText="1"/>
    </xf>
    <xf numFmtId="164" fontId="0" fillId="2" borderId="2" xfId="0" applyNumberFormat="1" applyFill="1" applyBorder="1" applyAlignment="1">
      <alignment wrapText="1"/>
    </xf>
    <xf numFmtId="164" fontId="1" fillId="2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horizontal="left" vertical="center"/>
    </xf>
    <xf numFmtId="164" fontId="1" fillId="3" borderId="1" xfId="0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1" fillId="3" borderId="1" xfId="0" applyFont="1" applyFill="1" applyBorder="1"/>
    <xf numFmtId="0" fontId="0" fillId="0" borderId="1" xfId="0" applyFill="1" applyBorder="1"/>
    <xf numFmtId="164" fontId="1" fillId="0" borderId="0" xfId="0" applyNumberFormat="1" applyFont="1" applyAlignment="1">
      <alignment wrapText="1"/>
    </xf>
    <xf numFmtId="6" fontId="0" fillId="0" borderId="1" xfId="0" applyNumberFormat="1" applyBorder="1" applyAlignment="1">
      <alignment wrapText="1"/>
    </xf>
    <xf numFmtId="164" fontId="0" fillId="0" borderId="1" xfId="0" applyNumberFormat="1" applyBorder="1" applyAlignment="1">
      <alignment horizontal="right" vertical="center" wrapText="1"/>
    </xf>
    <xf numFmtId="165" fontId="0" fillId="0" borderId="1" xfId="0" applyNumberFormat="1" applyBorder="1"/>
    <xf numFmtId="165" fontId="1" fillId="0" borderId="0" xfId="0" applyNumberFormat="1" applyFont="1"/>
    <xf numFmtId="6" fontId="1" fillId="0" borderId="1" xfId="0" applyNumberFormat="1" applyFont="1" applyBorder="1" applyAlignment="1">
      <alignment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6"/>
  <sheetViews>
    <sheetView tabSelected="1" workbookViewId="0"/>
  </sheetViews>
  <sheetFormatPr defaultRowHeight="15" x14ac:dyDescent="0.25"/>
  <cols>
    <col min="1" max="1" width="31" customWidth="1"/>
    <col min="2" max="2" width="12.85546875" style="1" customWidth="1"/>
    <col min="4" max="4" width="36.28515625" customWidth="1"/>
    <col min="5" max="5" width="11.85546875" customWidth="1"/>
  </cols>
  <sheetData>
    <row r="1" spans="1:5" ht="21" x14ac:dyDescent="0.3">
      <c r="A1" s="8" t="s">
        <v>36</v>
      </c>
    </row>
    <row r="2" spans="1:5" ht="21" x14ac:dyDescent="0.3">
      <c r="A2" s="8"/>
    </row>
    <row r="3" spans="1:5" x14ac:dyDescent="0.2">
      <c r="A3" s="13" t="s">
        <v>10</v>
      </c>
      <c r="B3" s="14"/>
      <c r="D3" s="16" t="s">
        <v>11</v>
      </c>
      <c r="E3" s="15"/>
    </row>
    <row r="4" spans="1:5" x14ac:dyDescent="0.25">
      <c r="A4" s="4" t="s">
        <v>9</v>
      </c>
      <c r="B4" s="20">
        <v>30000</v>
      </c>
      <c r="C4" s="2" t="s">
        <v>35</v>
      </c>
      <c r="D4" s="3" t="s">
        <v>12</v>
      </c>
      <c r="E4" s="21">
        <v>30000</v>
      </c>
    </row>
    <row r="5" spans="1:5" x14ac:dyDescent="0.2">
      <c r="A5" s="6" t="s">
        <v>0</v>
      </c>
      <c r="B5" s="5"/>
      <c r="D5" s="3" t="s">
        <v>25</v>
      </c>
      <c r="E5" s="21">
        <v>35039</v>
      </c>
    </row>
    <row r="6" spans="1:5" x14ac:dyDescent="0.2">
      <c r="A6" s="6" t="s">
        <v>31</v>
      </c>
      <c r="B6" s="19">
        <v>4870</v>
      </c>
      <c r="D6" s="3" t="s">
        <v>13</v>
      </c>
      <c r="E6" s="21">
        <v>8532</v>
      </c>
    </row>
    <row r="7" spans="1:5" ht="15.75" x14ac:dyDescent="0.2">
      <c r="A7" s="6" t="s">
        <v>6</v>
      </c>
      <c r="B7" s="7">
        <v>15000</v>
      </c>
      <c r="D7" s="3" t="s">
        <v>14</v>
      </c>
      <c r="E7" s="21">
        <v>9740</v>
      </c>
    </row>
    <row r="8" spans="1:5" ht="15.75" x14ac:dyDescent="0.2">
      <c r="A8" s="6" t="s">
        <v>5</v>
      </c>
      <c r="B8" s="7">
        <v>10000</v>
      </c>
      <c r="D8" s="3" t="s">
        <v>17</v>
      </c>
      <c r="E8" s="21">
        <v>38366</v>
      </c>
    </row>
    <row r="9" spans="1:5" ht="15.75" x14ac:dyDescent="0.2">
      <c r="A9" s="9" t="s">
        <v>4</v>
      </c>
      <c r="B9" s="10">
        <v>30000</v>
      </c>
      <c r="D9" s="3" t="s">
        <v>15</v>
      </c>
      <c r="E9" s="21">
        <v>9348</v>
      </c>
    </row>
    <row r="10" spans="1:5" ht="15.75" x14ac:dyDescent="0.2">
      <c r="A10" s="9" t="s">
        <v>3</v>
      </c>
      <c r="B10" s="11">
        <v>25000</v>
      </c>
      <c r="D10" s="3" t="s">
        <v>16</v>
      </c>
      <c r="E10" s="21">
        <v>8415</v>
      </c>
    </row>
    <row r="11" spans="1:5" ht="15.75" x14ac:dyDescent="0.2">
      <c r="A11" s="9" t="s">
        <v>2</v>
      </c>
      <c r="B11" s="11">
        <v>15000</v>
      </c>
      <c r="D11" s="3" t="s">
        <v>18</v>
      </c>
      <c r="E11" s="21">
        <v>50520</v>
      </c>
    </row>
    <row r="12" spans="1:5" ht="15.75" x14ac:dyDescent="0.2">
      <c r="A12" s="9" t="s">
        <v>1</v>
      </c>
      <c r="B12" s="11">
        <v>24000</v>
      </c>
      <c r="D12" s="3" t="s">
        <v>19</v>
      </c>
      <c r="E12" s="21">
        <v>25000</v>
      </c>
    </row>
    <row r="13" spans="1:5" ht="15.75" x14ac:dyDescent="0.2">
      <c r="A13" s="9" t="s">
        <v>7</v>
      </c>
      <c r="B13" s="11">
        <v>30000</v>
      </c>
      <c r="D13" s="3" t="s">
        <v>20</v>
      </c>
      <c r="E13" s="21">
        <v>19125</v>
      </c>
    </row>
    <row r="14" spans="1:5" ht="15.75" x14ac:dyDescent="0.2">
      <c r="A14" s="9" t="s">
        <v>8</v>
      </c>
      <c r="B14" s="12">
        <f>SUM(B7:B13)</f>
        <v>149000</v>
      </c>
      <c r="D14" s="3" t="s">
        <v>21</v>
      </c>
      <c r="E14" s="21">
        <v>111739</v>
      </c>
    </row>
    <row r="15" spans="1:5" x14ac:dyDescent="0.2">
      <c r="A15" s="3"/>
      <c r="B15" s="5"/>
      <c r="D15" s="3" t="s">
        <v>22</v>
      </c>
      <c r="E15" s="21">
        <v>2546</v>
      </c>
    </row>
    <row r="16" spans="1:5" x14ac:dyDescent="0.25">
      <c r="A16" s="9" t="s">
        <v>29</v>
      </c>
      <c r="B16" s="23">
        <v>185200</v>
      </c>
      <c r="D16" s="3" t="s">
        <v>23</v>
      </c>
      <c r="E16" s="21">
        <v>4520</v>
      </c>
    </row>
    <row r="17" spans="1:5" x14ac:dyDescent="0.2">
      <c r="D17" s="3" t="s">
        <v>24</v>
      </c>
      <c r="E17" s="21">
        <v>2000</v>
      </c>
    </row>
    <row r="18" spans="1:5" x14ac:dyDescent="0.2">
      <c r="D18" s="3" t="s">
        <v>26</v>
      </c>
      <c r="E18" s="21">
        <v>5600</v>
      </c>
    </row>
    <row r="19" spans="1:5" x14ac:dyDescent="0.2">
      <c r="D19" s="3" t="s">
        <v>33</v>
      </c>
      <c r="E19" s="21">
        <v>1000</v>
      </c>
    </row>
    <row r="20" spans="1:5" x14ac:dyDescent="0.2">
      <c r="D20" s="17" t="s">
        <v>28</v>
      </c>
      <c r="E20" s="21">
        <v>1000</v>
      </c>
    </row>
    <row r="22" spans="1:5" ht="15.75" x14ac:dyDescent="0.2">
      <c r="A22" s="2" t="s">
        <v>30</v>
      </c>
      <c r="B22" s="18">
        <f>+SUM(B4+B14+B16)</f>
        <v>364200</v>
      </c>
      <c r="C22" s="2"/>
      <c r="D22" s="2" t="s">
        <v>27</v>
      </c>
      <c r="E22" s="22">
        <f>+SUM(E4:E20)</f>
        <v>362490</v>
      </c>
    </row>
    <row r="24" spans="1:5" x14ac:dyDescent="0.2">
      <c r="D24" t="s">
        <v>32</v>
      </c>
      <c r="E24" s="24">
        <f>+SUM(B22-E22)</f>
        <v>1710</v>
      </c>
    </row>
    <row r="26" spans="1:5" x14ac:dyDescent="0.25">
      <c r="A26" s="2" t="s">
        <v>34</v>
      </c>
    </row>
  </sheetData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 Estimated Cost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Mitchell Hughes</cp:lastModifiedBy>
  <cp:lastPrinted>2015-06-30T16:44:24Z</cp:lastPrinted>
  <dcterms:created xsi:type="dcterms:W3CDTF">2014-11-13T08:41:37Z</dcterms:created>
  <dcterms:modified xsi:type="dcterms:W3CDTF">2017-04-03T10:16:02Z</dcterms:modified>
</cp:coreProperties>
</file>